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P BUD 260480 Fire Impact Fee Study\Selection Committee Meeting\"/>
    </mc:Choice>
  </mc:AlternateContent>
  <xr:revisionPtr revIDLastSave="0" documentId="13_ncr:1_{EB0D66AE-1BF6-457D-B0E4-3CB499AA1362}" xr6:coauthVersionLast="47" xr6:coauthVersionMax="47" xr10:uidLastSave="{00000000-0000-0000-0000-000000000000}"/>
  <bookViews>
    <workbookView xWindow="3060" yWindow="2940" windowWidth="21600" windowHeight="11235" activeTab="1" xr2:uid="{00000000-000D-0000-FFFF-FFFF00000000}"/>
  </bookViews>
  <sheets>
    <sheet name="Total_Raw_Scores" sheetId="6" r:id="rId1"/>
    <sheet name="Total_Scores " sheetId="12" r:id="rId2"/>
  </sheets>
  <externalReferences>
    <externalReference r:id="rId3"/>
  </externalReferences>
  <definedNames>
    <definedName name="_xlnm._FilterDatabase" localSheetId="1" hidden="1">'Total_Scores '!$B$11:$D$20</definedName>
    <definedName name="_xlnm.Print_Area" localSheetId="0">Total_Raw_Scores!$A$1:$H$27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6" l="1"/>
  <c r="G9" i="6"/>
  <c r="G8" i="6"/>
  <c r="G7" i="6"/>
  <c r="G6" i="6"/>
  <c r="G5" i="6"/>
  <c r="C22" i="12"/>
  <c r="C21" i="12"/>
  <c r="B21" i="12"/>
</calcChain>
</file>

<file path=xl/sharedStrings.xml><?xml version="1.0" encoding="utf-8"?>
<sst xmlns="http://schemas.openxmlformats.org/spreadsheetml/2006/main" count="40" uniqueCount="34">
  <si>
    <t>Evaluators</t>
  </si>
  <si>
    <t>Proposer Name and Office Location</t>
  </si>
  <si>
    <t xml:space="preserve">Score </t>
  </si>
  <si>
    <t>Location 6</t>
  </si>
  <si>
    <t xml:space="preserve">Date: </t>
  </si>
  <si>
    <t>Total</t>
  </si>
  <si>
    <t>Firm 6</t>
  </si>
  <si>
    <t xml:space="preserve">  SELECTION COMMITTEE SCORING</t>
  </si>
  <si>
    <r>
      <rPr>
        <b/>
        <sz val="28"/>
        <color theme="0"/>
        <rFont val="Calibri"/>
        <family val="2"/>
      </rPr>
      <t xml:space="preserve">NOTICE OF INTENT TO AWARD </t>
    </r>
    <r>
      <rPr>
        <b/>
        <sz val="26"/>
        <color theme="0"/>
        <rFont val="Calibri"/>
        <family val="2"/>
      </rPr>
      <t xml:space="preserve">                                                          </t>
    </r>
    <r>
      <rPr>
        <b/>
        <sz val="24"/>
        <color theme="0"/>
        <rFont val="Calibri"/>
        <family val="2"/>
      </rPr>
      <t xml:space="preserve"> </t>
    </r>
    <r>
      <rPr>
        <b/>
        <i/>
        <sz val="20"/>
        <color theme="0"/>
        <rFont val="Calibri"/>
        <family val="2"/>
      </rPr>
      <t>SELECTION COMMITTEE SCORING</t>
    </r>
  </si>
  <si>
    <t>Alfred Benesch &amp; Company</t>
  </si>
  <si>
    <t>TM</t>
  </si>
  <si>
    <t>BA</t>
  </si>
  <si>
    <t>HL</t>
  </si>
  <si>
    <t>MH</t>
  </si>
  <si>
    <t>TH</t>
  </si>
  <si>
    <t>DTA Public Finance, Inc</t>
  </si>
  <si>
    <t>Stantec Consulting Services Inc</t>
  </si>
  <si>
    <t>Financial Consulting Solutions Group, Inc</t>
  </si>
  <si>
    <t>Raftelis Financial Consultants, Inc</t>
  </si>
  <si>
    <t>Financial Consulting Solutions Group, Inc  DBA FCS, a Bowman Company</t>
  </si>
  <si>
    <t>Prepared by: Ashley Presley</t>
  </si>
  <si>
    <t xml:space="preserve">   Proposals: 5</t>
  </si>
  <si>
    <t>Buyer Phone: 352-629-8364</t>
  </si>
  <si>
    <r>
      <t xml:space="preserve">Email: </t>
    </r>
    <r>
      <rPr>
        <sz val="12"/>
        <color rgb="FF0070C0"/>
        <rFont val="Gadugi"/>
        <family val="2"/>
      </rPr>
      <t>apresley</t>
    </r>
    <r>
      <rPr>
        <u/>
        <sz val="12"/>
        <color rgb="FF0070C0"/>
        <rFont val="Gadugi"/>
        <family val="2"/>
      </rPr>
      <t>@ocalafl.gov</t>
    </r>
  </si>
  <si>
    <t>Buyer Name: Ashley Presley</t>
  </si>
  <si>
    <t>Solicitation No: RFP# BUD/260480</t>
  </si>
  <si>
    <r>
      <t xml:space="preserve">  Bid Name: </t>
    </r>
    <r>
      <rPr>
        <b/>
        <sz val="16"/>
        <color theme="1"/>
        <rFont val="Gadugi"/>
        <family val="2"/>
      </rPr>
      <t>Fire Impact Fee Study</t>
    </r>
  </si>
  <si>
    <t>ProRFx ID: ITB04152600000064</t>
  </si>
  <si>
    <t>Tampa, FL</t>
  </si>
  <si>
    <t>Jacksonville, FL</t>
  </si>
  <si>
    <t>Maitland, FL</t>
  </si>
  <si>
    <t>Bid Name: Fire Impact Fee Study</t>
  </si>
  <si>
    <t>Rank</t>
  </si>
  <si>
    <r>
      <t xml:space="preserve">04/30/26  </t>
    </r>
    <r>
      <rPr>
        <b/>
        <sz val="16"/>
        <color rgb="FF183550"/>
        <rFont val="Gadugi"/>
        <family val="2"/>
      </rPr>
      <t xml:space="preserve">Notice of Intent to Award </t>
    </r>
    <r>
      <rPr>
        <sz val="16"/>
        <color rgb="FF183550"/>
        <rFont val="Gadugi"/>
        <family val="2"/>
      </rPr>
      <t>to</t>
    </r>
    <r>
      <rPr>
        <b/>
        <sz val="16"/>
        <color rgb="FF183550"/>
        <rFont val="Gadugi"/>
        <family val="2"/>
      </rPr>
      <t xml:space="preserve"> Raftelis Financial Consultants, Inc.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</si>
</sst>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sz val="28"/>
      <color theme="0"/>
      <name val="Calibri"/>
      <family val="2"/>
    </font>
    <font>
      <sz val="14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Gadugi"/>
      <family val="2"/>
    </font>
    <font>
      <sz val="11"/>
      <color theme="1"/>
      <name val="Calibri"/>
      <family val="2"/>
    </font>
    <font>
      <b/>
      <sz val="18"/>
      <color theme="1"/>
      <name val="Gadugi"/>
      <family val="2"/>
    </font>
    <font>
      <sz val="16"/>
      <color rgb="FF183550"/>
      <name val="Gadugi"/>
      <family val="2"/>
    </font>
    <font>
      <b/>
      <sz val="16"/>
      <color rgb="FF183550"/>
      <name val="Gadugi"/>
      <family val="2"/>
    </font>
    <font>
      <b/>
      <sz val="18"/>
      <color theme="0"/>
      <name val="Gadugi"/>
      <family val="2"/>
    </font>
    <font>
      <b/>
      <sz val="14"/>
      <name val="Gadugi"/>
      <family val="2"/>
    </font>
    <font>
      <i/>
      <sz val="12"/>
      <color theme="0" tint="-0.499984740745262"/>
      <name val="Gadugi"/>
      <family val="2"/>
    </font>
    <font>
      <b/>
      <sz val="24"/>
      <color theme="0"/>
      <name val="Calibri"/>
      <family val="2"/>
    </font>
    <font>
      <b/>
      <sz val="26"/>
      <color theme="0"/>
      <name val="Calibri"/>
      <family val="2"/>
    </font>
    <font>
      <b/>
      <sz val="14"/>
      <color theme="0"/>
      <name val="Gadugi"/>
      <family val="2"/>
    </font>
    <font>
      <b/>
      <sz val="12"/>
      <name val="Gadugi"/>
      <family val="2"/>
    </font>
    <font>
      <sz val="12"/>
      <name val="Gadugi"/>
      <family val="2"/>
    </font>
    <font>
      <u/>
      <sz val="12"/>
      <color rgb="FF0070C0"/>
      <name val="Gadugi"/>
      <family val="2"/>
    </font>
    <font>
      <b/>
      <sz val="15"/>
      <color theme="1"/>
      <name val="Gadugi"/>
      <family val="2"/>
    </font>
    <font>
      <sz val="12"/>
      <color rgb="FF0070C0"/>
      <name val="Gadugi"/>
      <family val="2"/>
    </font>
    <font>
      <b/>
      <sz val="12"/>
      <color theme="1"/>
      <name val="Gadugi"/>
      <family val="2"/>
    </font>
    <font>
      <b/>
      <sz val="20"/>
      <color theme="0"/>
      <name val="Gadugi"/>
      <family val="2"/>
    </font>
    <font>
      <sz val="10"/>
      <name val="Malgun Gothic"/>
      <family val="2"/>
    </font>
    <font>
      <b/>
      <sz val="14"/>
      <color theme="1"/>
      <name val="Gadugi"/>
      <family val="2"/>
    </font>
    <font>
      <b/>
      <sz val="18"/>
      <name val="Malgun Gothic"/>
      <family val="2"/>
    </font>
    <font>
      <sz val="14"/>
      <color indexed="10"/>
      <name val="Malgun Gothic"/>
      <family val="2"/>
    </font>
    <font>
      <sz val="10"/>
      <color indexed="10"/>
      <name val="Malgun Gothic"/>
      <family val="2"/>
    </font>
    <font>
      <sz val="12"/>
      <name val="Malgun Gothic"/>
      <family val="2"/>
    </font>
    <font>
      <b/>
      <i/>
      <sz val="20"/>
      <color theme="0"/>
      <name val="Calibri"/>
      <family val="2"/>
    </font>
    <font>
      <sz val="16"/>
      <color theme="1"/>
      <name val="Gadugi"/>
      <family val="2"/>
    </font>
    <font>
      <b/>
      <sz val="16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234F76"/>
        <bgColor indexed="64"/>
      </patternFill>
    </fill>
    <fill>
      <patternFill patternType="solid">
        <fgColor rgb="FFEEF4F6"/>
        <bgColor indexed="64"/>
      </patternFill>
    </fill>
    <fill>
      <patternFill patternType="solid">
        <fgColor rgb="FFDFECEF"/>
        <bgColor indexed="64"/>
      </patternFill>
    </fill>
    <fill>
      <patternFill patternType="solid">
        <fgColor rgb="FFE5F3F7"/>
        <bgColor indexed="64"/>
      </patternFill>
    </fill>
    <fill>
      <patternFill patternType="solid">
        <fgColor rgb="FFB3DCE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 style="thick">
        <color rgb="FF234F76"/>
      </right>
      <top style="double">
        <color theme="4" tint="-0.499984740745262"/>
      </top>
      <bottom style="double">
        <color theme="4" tint="-0.499984740745262"/>
      </bottom>
      <diagonal/>
    </border>
    <border>
      <left style="medium">
        <color rgb="FF234F76"/>
      </left>
      <right/>
      <top style="medium">
        <color rgb="FF234F76"/>
      </top>
      <bottom/>
      <diagonal/>
    </border>
    <border>
      <left style="thin">
        <color rgb="FF234F76"/>
      </left>
      <right/>
      <top style="medium">
        <color rgb="FF234F76"/>
      </top>
      <bottom/>
      <diagonal/>
    </border>
    <border>
      <left/>
      <right style="medium">
        <color rgb="FF234F76"/>
      </right>
      <top style="medium">
        <color rgb="FF234F76"/>
      </top>
      <bottom/>
      <diagonal/>
    </border>
    <border>
      <left style="medium">
        <color rgb="FF234F76"/>
      </left>
      <right style="thin">
        <color theme="4" tint="-0.499984740745262"/>
      </right>
      <top style="medium">
        <color rgb="FF234F76"/>
      </top>
      <bottom/>
      <diagonal/>
    </border>
    <border>
      <left style="thin">
        <color theme="4" tint="-0.499984740745262"/>
      </left>
      <right/>
      <top style="medium">
        <color rgb="FF234F76"/>
      </top>
      <bottom/>
      <diagonal/>
    </border>
    <border>
      <left style="medium">
        <color rgb="FF234F76"/>
      </left>
      <right/>
      <top/>
      <bottom style="medium">
        <color rgb="FF234F76"/>
      </bottom>
      <diagonal/>
    </border>
    <border>
      <left style="thin">
        <color theme="4" tint="-0.499984740745262"/>
      </left>
      <right/>
      <top/>
      <bottom style="medium">
        <color rgb="FF234F76"/>
      </bottom>
      <diagonal/>
    </border>
    <border>
      <left/>
      <right style="medium">
        <color rgb="FF234F76"/>
      </right>
      <top/>
      <bottom style="medium">
        <color rgb="FF234F76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234F7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234F7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12" fillId="0" borderId="7" xfId="0" applyFont="1" applyBorder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top"/>
    </xf>
    <xf numFmtId="0" fontId="13" fillId="0" borderId="7" xfId="0" applyFon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6" fillId="4" borderId="1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7" fillId="2" borderId="1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2" fontId="10" fillId="0" borderId="0" xfId="2" applyNumberFormat="1" applyFont="1" applyBorder="1" applyAlignment="1">
      <alignment horizontal="center" vertical="top"/>
    </xf>
    <xf numFmtId="0" fontId="26" fillId="5" borderId="11" xfId="0" applyFont="1" applyFill="1" applyBorder="1" applyAlignment="1">
      <alignment horizontal="left" vertical="center"/>
    </xf>
    <xf numFmtId="0" fontId="30" fillId="0" borderId="0" xfId="0" applyFont="1"/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32" fillId="0" borderId="0" xfId="0" applyFont="1"/>
    <xf numFmtId="0" fontId="2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34" fillId="0" borderId="0" xfId="0" applyFont="1"/>
    <xf numFmtId="0" fontId="18" fillId="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5" fillId="0" borderId="0" xfId="0" applyFont="1"/>
    <xf numFmtId="0" fontId="18" fillId="0" borderId="1" xfId="0" applyFont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26" fillId="5" borderId="1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6" borderId="11" xfId="0" applyFont="1" applyFill="1" applyBorder="1" applyAlignment="1">
      <alignment horizontal="left" vertical="center"/>
    </xf>
    <xf numFmtId="0" fontId="26" fillId="5" borderId="14" xfId="0" applyFont="1" applyFill="1" applyBorder="1" applyAlignment="1">
      <alignment vertical="center"/>
    </xf>
    <xf numFmtId="14" fontId="23" fillId="0" borderId="0" xfId="0" applyNumberFormat="1" applyFont="1"/>
    <xf numFmtId="0" fontId="17" fillId="2" borderId="0" xfId="0" applyFont="1" applyFill="1" applyAlignment="1">
      <alignment horizontal="center" vertical="center" wrapText="1"/>
    </xf>
    <xf numFmtId="0" fontId="28" fillId="0" borderId="0" xfId="1" applyFont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26" xfId="1" applyFont="1" applyBorder="1" applyAlignment="1">
      <alignment horizontal="left" vertical="center" wrapText="1"/>
    </xf>
    <xf numFmtId="0" fontId="31" fillId="0" borderId="27" xfId="1" applyFont="1" applyBorder="1" applyAlignment="1">
      <alignment horizontal="left" vertical="center" wrapText="1"/>
    </xf>
    <xf numFmtId="0" fontId="14" fillId="6" borderId="29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164" fontId="14" fillId="5" borderId="15" xfId="2" applyNumberFormat="1" applyFont="1" applyFill="1" applyBorder="1" applyAlignment="1">
      <alignment horizontal="center" vertical="center"/>
    </xf>
    <xf numFmtId="164" fontId="14" fillId="5" borderId="25" xfId="2" applyNumberFormat="1" applyFont="1" applyFill="1" applyBorder="1" applyAlignment="1">
      <alignment horizontal="center" vertical="center"/>
    </xf>
    <xf numFmtId="2" fontId="10" fillId="0" borderId="17" xfId="2" applyNumberFormat="1" applyFont="1" applyBorder="1" applyAlignment="1">
      <alignment horizontal="center" vertical="top"/>
    </xf>
    <xf numFmtId="2" fontId="10" fillId="0" borderId="28" xfId="2" applyNumberFormat="1" applyFont="1" applyBorder="1" applyAlignment="1">
      <alignment horizontal="center" vertical="top"/>
    </xf>
    <xf numFmtId="164" fontId="14" fillId="4" borderId="15" xfId="2" applyNumberFormat="1" applyFont="1" applyFill="1" applyBorder="1" applyAlignment="1">
      <alignment horizontal="center" vertical="center"/>
    </xf>
    <xf numFmtId="164" fontId="14" fillId="4" borderId="13" xfId="2" applyNumberFormat="1" applyFont="1" applyFill="1" applyBorder="1" applyAlignment="1">
      <alignment horizontal="center" vertical="center"/>
    </xf>
    <xf numFmtId="2" fontId="10" fillId="0" borderId="18" xfId="2" applyNumberFormat="1" applyFont="1" applyBorder="1" applyAlignment="1">
      <alignment horizontal="center" vertical="top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37" fillId="0" borderId="6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164" fontId="14" fillId="6" borderId="15" xfId="2" applyNumberFormat="1" applyFont="1" applyFill="1" applyBorder="1" applyAlignment="1">
      <alignment horizontal="center" vertical="center"/>
    </xf>
    <xf numFmtId="164" fontId="14" fillId="6" borderId="25" xfId="2" applyNumberFormat="1" applyFont="1" applyFill="1" applyBorder="1" applyAlignment="1">
      <alignment horizontal="center" vertical="center"/>
    </xf>
    <xf numFmtId="2" fontId="10" fillId="0" borderId="17" xfId="2" applyNumberFormat="1" applyFont="1" applyFill="1" applyBorder="1" applyAlignment="1" applyProtection="1">
      <alignment horizontal="center" vertical="top"/>
      <protection locked="0"/>
    </xf>
    <xf numFmtId="2" fontId="10" fillId="0" borderId="28" xfId="2" applyNumberFormat="1" applyFont="1" applyFill="1" applyBorder="1" applyAlignment="1" applyProtection="1">
      <alignment horizontal="center" vertical="top"/>
      <protection locked="0"/>
    </xf>
    <xf numFmtId="0" fontId="11" fillId="0" borderId="6" xfId="0" applyFont="1" applyBorder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24" fillId="0" borderId="6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colors>
    <mruColors>
      <color rgb="FFB3DCE7"/>
      <color rgb="FFE5F3F7"/>
      <color rgb="FF92CEDE"/>
      <color rgb="FFC2E3EC"/>
      <color rgb="FFB6DDE8"/>
      <color rgb="FFC5E4ED"/>
      <color rgb="FF234F76"/>
      <color rgb="FFFFFF99"/>
      <color rgb="FFFFFFCC"/>
      <color rgb="FFF6F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152402</xdr:colOff>
      <xdr:row>1</xdr:row>
      <xdr:rowOff>57150</xdr:rowOff>
    </xdr:from>
    <xdr:to>
      <xdr:col>0</xdr:col>
      <xdr:colOff>826295</xdr:colOff>
      <xdr:row>1</xdr:row>
      <xdr:rowOff>638175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25FF7-8844-462C-9A88-86D6BDF368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485775"/>
          <a:ext cx="676274" cy="5810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2507316</xdr:colOff>
      <xdr:row>1</xdr:row>
      <xdr:rowOff>170891</xdr:rowOff>
    </xdr:from>
    <xdr:to>
      <xdr:col>1</xdr:col>
      <xdr:colOff>3736041</xdr:colOff>
      <xdr:row>1</xdr:row>
      <xdr:rowOff>1342465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B15C375-C3E2-416D-8BD2-150B738C61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492" y="944097"/>
          <a:ext cx="1228725" cy="117157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/COO_Procurement_Staff/.Blank%20Document%20Shells/RFP,%20LOI,%20ITN%20Documents/Selection%20Committee%20Scoring%20Excel/Selection%20Committee%20Scoring%20-%20Short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Raw_Scores"/>
      <sheetName val="Total_Scores "/>
    </sheetNames>
    <sheetDataSet>
      <sheetData sheetId="0" refreshError="1">
        <row r="5">
          <cell r="A5" t="str">
            <v>Firm 1</v>
          </cell>
        </row>
        <row r="10">
          <cell r="A10" t="str">
            <v>Firm 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zoomScale="80" zoomScaleNormal="80" workbookViewId="0">
      <selection activeCell="A3" sqref="A3:C3"/>
    </sheetView>
  </sheetViews>
  <sheetFormatPr defaultRowHeight="12.75" x14ac:dyDescent="0.2"/>
  <cols>
    <col min="1" max="1" width="39.85546875" customWidth="1"/>
    <col min="2" max="6" width="10.7109375" customWidth="1"/>
    <col min="7" max="7" width="12.7109375" customWidth="1"/>
  </cols>
  <sheetData>
    <row r="1" spans="1:10" ht="33.75" customHeight="1" x14ac:dyDescent="0.25">
      <c r="A1" s="51" t="s">
        <v>7</v>
      </c>
      <c r="B1" s="51"/>
      <c r="C1" s="51"/>
      <c r="D1" s="51"/>
      <c r="E1" s="51"/>
      <c r="F1" s="51"/>
      <c r="G1" s="51"/>
      <c r="H1" s="23"/>
      <c r="I1" s="4"/>
      <c r="J1" s="4"/>
    </row>
    <row r="2" spans="1:10" ht="54" customHeight="1" x14ac:dyDescent="0.25">
      <c r="A2" s="52"/>
      <c r="B2" s="52"/>
      <c r="C2" s="52"/>
      <c r="D2" s="24"/>
      <c r="E2" s="24"/>
      <c r="F2" s="24"/>
      <c r="G2" s="24"/>
      <c r="H2" s="23"/>
      <c r="I2" s="4"/>
      <c r="J2" s="4"/>
    </row>
    <row r="3" spans="1:10" s="2" customFormat="1" ht="27" customHeight="1" thickBot="1" x14ac:dyDescent="0.5">
      <c r="A3" s="53" t="s">
        <v>31</v>
      </c>
      <c r="B3" s="54"/>
      <c r="C3" s="55"/>
      <c r="D3" s="25"/>
      <c r="E3" s="25"/>
      <c r="F3" s="26" t="s">
        <v>4</v>
      </c>
      <c r="G3" s="50">
        <v>46134</v>
      </c>
      <c r="H3" s="27"/>
      <c r="I3" s="5"/>
      <c r="J3" s="5"/>
    </row>
    <row r="4" spans="1:10" s="3" customFormat="1" ht="34.5" customHeight="1" x14ac:dyDescent="0.2">
      <c r="A4" s="28" t="s">
        <v>0</v>
      </c>
      <c r="B4" s="29" t="s">
        <v>10</v>
      </c>
      <c r="C4" s="29" t="s">
        <v>11</v>
      </c>
      <c r="D4" s="29" t="s">
        <v>12</v>
      </c>
      <c r="E4" s="29" t="s">
        <v>13</v>
      </c>
      <c r="F4" s="16" t="s">
        <v>14</v>
      </c>
      <c r="G4" s="30" t="s">
        <v>5</v>
      </c>
      <c r="H4" s="31"/>
      <c r="I4" s="6"/>
      <c r="J4" s="6"/>
    </row>
    <row r="5" spans="1:10" s="3" customFormat="1" ht="33.75" customHeight="1" x14ac:dyDescent="0.25">
      <c r="A5" s="32" t="s">
        <v>9</v>
      </c>
      <c r="B5" s="33">
        <v>76</v>
      </c>
      <c r="C5" s="33">
        <v>79</v>
      </c>
      <c r="D5" s="33">
        <v>87</v>
      </c>
      <c r="E5" s="33">
        <v>89</v>
      </c>
      <c r="F5" s="34">
        <v>89</v>
      </c>
      <c r="G5" s="35">
        <f t="shared" ref="G5:G10" si="0">SUM(B5,C5,D5,E5,F5)/5</f>
        <v>84</v>
      </c>
      <c r="H5" s="36"/>
      <c r="I5" s="4"/>
      <c r="J5" s="6"/>
    </row>
    <row r="6" spans="1:10" ht="33.75" customHeight="1" x14ac:dyDescent="0.25">
      <c r="A6" s="37" t="s">
        <v>15</v>
      </c>
      <c r="B6" s="38">
        <v>76</v>
      </c>
      <c r="C6" s="15">
        <v>27</v>
      </c>
      <c r="D6" s="15">
        <v>72</v>
      </c>
      <c r="E6" s="15">
        <v>77</v>
      </c>
      <c r="F6" s="39">
        <v>84</v>
      </c>
      <c r="G6" s="40">
        <f t="shared" si="0"/>
        <v>67.2</v>
      </c>
      <c r="H6" s="36"/>
      <c r="I6" s="4"/>
      <c r="J6" s="4"/>
    </row>
    <row r="7" spans="1:10" ht="39.75" customHeight="1" x14ac:dyDescent="0.25">
      <c r="A7" s="44" t="s">
        <v>17</v>
      </c>
      <c r="B7" s="33">
        <v>88</v>
      </c>
      <c r="C7" s="33">
        <v>33</v>
      </c>
      <c r="D7" s="33">
        <v>62</v>
      </c>
      <c r="E7" s="33">
        <v>57</v>
      </c>
      <c r="F7" s="34">
        <v>75</v>
      </c>
      <c r="G7" s="35">
        <f t="shared" si="0"/>
        <v>63</v>
      </c>
      <c r="H7" s="36"/>
      <c r="I7" s="4"/>
      <c r="J7" s="4"/>
    </row>
    <row r="8" spans="1:10" ht="39.75" customHeight="1" x14ac:dyDescent="0.25">
      <c r="A8" s="45" t="s">
        <v>18</v>
      </c>
      <c r="B8" s="38">
        <v>84</v>
      </c>
      <c r="C8" s="15">
        <v>90</v>
      </c>
      <c r="D8" s="15">
        <v>94</v>
      </c>
      <c r="E8" s="15">
        <v>94</v>
      </c>
      <c r="F8" s="39">
        <v>94</v>
      </c>
      <c r="G8" s="40">
        <f t="shared" si="0"/>
        <v>91.2</v>
      </c>
      <c r="H8" s="36"/>
      <c r="I8" s="4"/>
      <c r="J8" s="4"/>
    </row>
    <row r="9" spans="1:10" ht="33.75" customHeight="1" x14ac:dyDescent="0.25">
      <c r="A9" s="44" t="s">
        <v>16</v>
      </c>
      <c r="B9" s="33">
        <v>93</v>
      </c>
      <c r="C9" s="33">
        <v>35</v>
      </c>
      <c r="D9" s="33">
        <v>78</v>
      </c>
      <c r="E9" s="33">
        <v>60</v>
      </c>
      <c r="F9" s="34">
        <v>78</v>
      </c>
      <c r="G9" s="35">
        <f t="shared" si="0"/>
        <v>68.8</v>
      </c>
      <c r="H9" s="36"/>
      <c r="I9" s="4"/>
      <c r="J9" s="4"/>
    </row>
    <row r="10" spans="1:10" ht="33.75" hidden="1" customHeight="1" thickBot="1" x14ac:dyDescent="0.3">
      <c r="A10" s="37" t="s">
        <v>6</v>
      </c>
      <c r="B10" s="38"/>
      <c r="C10" s="15"/>
      <c r="D10" s="15"/>
      <c r="E10" s="15"/>
      <c r="F10" s="39"/>
      <c r="G10" s="41">
        <f t="shared" si="0"/>
        <v>0</v>
      </c>
      <c r="H10" s="36"/>
      <c r="I10" s="4"/>
      <c r="J10" s="4"/>
    </row>
    <row r="11" spans="1:10" ht="75" customHeight="1" x14ac:dyDescent="0.25">
      <c r="A11" s="42"/>
      <c r="B11" s="42"/>
      <c r="C11" s="24"/>
      <c r="D11" s="24"/>
      <c r="E11" s="24"/>
      <c r="F11" s="24"/>
      <c r="G11" s="24"/>
      <c r="H11" s="36"/>
      <c r="I11" s="4"/>
      <c r="J11" s="4"/>
    </row>
    <row r="12" spans="1:10" ht="43.5" customHeight="1" x14ac:dyDescent="0.3">
      <c r="A12" s="43"/>
      <c r="B12" s="43"/>
      <c r="C12" s="43"/>
      <c r="D12" s="43"/>
      <c r="E12" s="43"/>
      <c r="F12" s="43"/>
      <c r="G12" s="43"/>
      <c r="H12" s="36"/>
      <c r="J12" s="4"/>
    </row>
    <row r="13" spans="1:10" ht="31.5" customHeight="1" x14ac:dyDescent="0.25">
      <c r="A13" s="23"/>
      <c r="B13" s="23"/>
      <c r="C13" s="23"/>
      <c r="D13" s="23"/>
      <c r="E13" s="23"/>
      <c r="F13" s="23"/>
      <c r="G13" s="23"/>
      <c r="H13" s="23"/>
    </row>
    <row r="14" spans="1:10" ht="37.5" customHeight="1" x14ac:dyDescent="0.25">
      <c r="A14" s="23"/>
      <c r="B14" s="23"/>
      <c r="C14" s="23"/>
      <c r="D14" s="23"/>
      <c r="E14" s="23"/>
      <c r="F14" s="23"/>
      <c r="G14" s="23"/>
      <c r="H14" s="23"/>
    </row>
    <row r="15" spans="1:10" ht="28.5" customHeight="1" x14ac:dyDescent="0.25">
      <c r="A15" s="23"/>
      <c r="B15" s="23"/>
      <c r="C15" s="23"/>
      <c r="D15" s="23"/>
      <c r="E15" s="23"/>
      <c r="F15" s="23"/>
      <c r="G15" s="23"/>
      <c r="H15" s="23"/>
    </row>
    <row r="16" spans="1:10" ht="60" customHeight="1" x14ac:dyDescent="0.25">
      <c r="A16" s="23"/>
      <c r="B16" s="23"/>
      <c r="C16" s="23"/>
      <c r="D16" s="23"/>
      <c r="E16" s="23"/>
      <c r="F16" s="23"/>
      <c r="G16" s="23"/>
      <c r="H16" s="23"/>
    </row>
    <row r="17" spans="1:8" ht="28.5" customHeight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25.5" customHeight="1" x14ac:dyDescent="0.25">
      <c r="A18" s="23"/>
      <c r="B18" s="23"/>
      <c r="C18" s="23"/>
      <c r="D18" s="23"/>
      <c r="E18" s="23"/>
      <c r="F18" s="23"/>
      <c r="G18" s="23"/>
      <c r="H18" s="23"/>
    </row>
    <row r="19" spans="1:8" ht="20.25" customHeight="1" x14ac:dyDescent="0.25">
      <c r="A19" s="23"/>
      <c r="B19" s="23"/>
      <c r="C19" s="23"/>
      <c r="D19" s="23"/>
      <c r="E19" s="23"/>
      <c r="F19" s="23"/>
      <c r="G19" s="23"/>
      <c r="H19" s="23"/>
    </row>
    <row r="20" spans="1:8" ht="31.5" customHeight="1" x14ac:dyDescent="0.25">
      <c r="A20" s="23"/>
      <c r="B20" s="23"/>
      <c r="C20" s="23"/>
      <c r="D20" s="23"/>
      <c r="E20" s="23"/>
      <c r="F20" s="23"/>
      <c r="G20" s="23"/>
      <c r="H20" s="23"/>
    </row>
    <row r="21" spans="1:8" ht="13.5" x14ac:dyDescent="0.25">
      <c r="A21" s="23"/>
      <c r="B21" s="23"/>
      <c r="C21" s="23"/>
      <c r="D21" s="23"/>
      <c r="E21" s="23"/>
      <c r="F21" s="23"/>
      <c r="G21" s="23"/>
      <c r="H21" s="23"/>
    </row>
    <row r="22" spans="1:8" ht="13.5" x14ac:dyDescent="0.25">
      <c r="A22" s="23"/>
      <c r="B22" s="23"/>
      <c r="C22" s="23"/>
      <c r="D22" s="23"/>
      <c r="E22" s="23"/>
      <c r="F22" s="23"/>
      <c r="G22" s="23"/>
      <c r="H22" s="23"/>
    </row>
  </sheetData>
  <mergeCells count="3">
    <mergeCell ref="A1:G1"/>
    <mergeCell ref="A2:C2"/>
    <mergeCell ref="A3:C3"/>
  </mergeCells>
  <phoneticPr fontId="3" type="noConversion"/>
  <pageMargins left="0.44" right="0.27" top="0.32" bottom="0.25" header="0.28000000000000003" footer="0.37"/>
  <pageSetup scale="94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tabSelected="1" topLeftCell="A11" zoomScale="85" zoomScaleNormal="85" workbookViewId="0">
      <selection activeCell="A8" sqref="A8:E8"/>
    </sheetView>
  </sheetViews>
  <sheetFormatPr defaultRowHeight="12.75" x14ac:dyDescent="0.2"/>
  <cols>
    <col min="1" max="1" width="10.7109375" customWidth="1"/>
    <col min="2" max="2" width="71.42578125" customWidth="1"/>
    <col min="3" max="3" width="5.5703125" customWidth="1"/>
    <col min="4" max="4" width="16.42578125" customWidth="1"/>
    <col min="5" max="5" width="16.7109375" customWidth="1"/>
    <col min="6" max="6" width="0.140625" customWidth="1"/>
  </cols>
  <sheetData>
    <row r="1" spans="1:8" ht="60.75" customHeight="1" thickTop="1" x14ac:dyDescent="0.2">
      <c r="A1" s="90" t="s">
        <v>8</v>
      </c>
      <c r="B1" s="91"/>
      <c r="C1" s="91"/>
      <c r="D1" s="91"/>
      <c r="E1" s="92"/>
      <c r="F1" s="7"/>
    </row>
    <row r="2" spans="1:8" s="2" customFormat="1" ht="111" customHeight="1" x14ac:dyDescent="0.35">
      <c r="A2" s="93">
        <v>2</v>
      </c>
      <c r="B2" s="94"/>
      <c r="C2" s="94"/>
      <c r="D2" s="94"/>
      <c r="E2" s="95"/>
      <c r="F2" s="7"/>
    </row>
    <row r="3" spans="1:8" s="2" customFormat="1" ht="39" customHeight="1" x14ac:dyDescent="0.35">
      <c r="A3" s="77" t="s">
        <v>26</v>
      </c>
      <c r="B3" s="78"/>
      <c r="C3" s="78"/>
      <c r="D3" s="78"/>
      <c r="E3" s="79"/>
      <c r="F3" s="7"/>
      <c r="H3" s="47"/>
    </row>
    <row r="4" spans="1:8" s="2" customFormat="1" ht="15.95" customHeight="1" x14ac:dyDescent="0.35">
      <c r="A4" s="86" t="s">
        <v>27</v>
      </c>
      <c r="B4" s="87"/>
      <c r="C4" s="12" t="s">
        <v>24</v>
      </c>
      <c r="D4" s="12"/>
      <c r="E4" s="8"/>
      <c r="F4" s="7"/>
    </row>
    <row r="5" spans="1:8" s="1" customFormat="1" ht="15.95" customHeight="1" x14ac:dyDescent="0.25">
      <c r="A5" s="96" t="s">
        <v>25</v>
      </c>
      <c r="B5" s="97"/>
      <c r="C5" s="12" t="s">
        <v>23</v>
      </c>
      <c r="D5" s="13"/>
      <c r="E5" s="8"/>
      <c r="F5" s="7"/>
    </row>
    <row r="6" spans="1:8" ht="15.95" customHeight="1" x14ac:dyDescent="0.25">
      <c r="A6" s="88" t="s">
        <v>21</v>
      </c>
      <c r="B6" s="89"/>
      <c r="C6" s="12" t="s">
        <v>22</v>
      </c>
      <c r="D6" s="13"/>
      <c r="E6" s="8"/>
      <c r="F6" s="7"/>
    </row>
    <row r="7" spans="1:8" ht="39.950000000000003" customHeight="1" thickBot="1" x14ac:dyDescent="0.3">
      <c r="A7" s="68"/>
      <c r="B7" s="69"/>
      <c r="C7" s="69"/>
      <c r="D7" s="69"/>
      <c r="E7" s="70"/>
      <c r="F7" s="7"/>
    </row>
    <row r="8" spans="1:8" ht="45.75" customHeight="1" thickTop="1" thickBot="1" x14ac:dyDescent="0.25">
      <c r="A8" s="71" t="s">
        <v>33</v>
      </c>
      <c r="B8" s="72"/>
      <c r="C8" s="72"/>
      <c r="D8" s="72"/>
      <c r="E8" s="73"/>
      <c r="F8" s="7"/>
    </row>
    <row r="9" spans="1:8" ht="39.950000000000003" customHeight="1" thickTop="1" thickBot="1" x14ac:dyDescent="0.3">
      <c r="A9" s="74"/>
      <c r="B9" s="75"/>
      <c r="C9" s="75"/>
      <c r="D9" s="75"/>
      <c r="E9" s="76"/>
      <c r="F9" s="7"/>
    </row>
    <row r="10" spans="1:8" ht="42.75" customHeight="1" thickBot="1" x14ac:dyDescent="0.3">
      <c r="A10" s="18"/>
      <c r="B10" s="19" t="s">
        <v>1</v>
      </c>
      <c r="C10" s="80" t="s">
        <v>2</v>
      </c>
      <c r="D10" s="81"/>
      <c r="E10" s="80" t="s">
        <v>32</v>
      </c>
      <c r="F10" s="81"/>
    </row>
    <row r="11" spans="1:8" ht="30" customHeight="1" x14ac:dyDescent="0.2">
      <c r="A11" s="9"/>
      <c r="B11" s="48" t="s">
        <v>18</v>
      </c>
      <c r="C11" s="82">
        <v>91.2</v>
      </c>
      <c r="D11" s="83"/>
      <c r="E11" s="56">
        <v>1</v>
      </c>
    </row>
    <row r="12" spans="1:8" ht="20.100000000000001" customHeight="1" thickBot="1" x14ac:dyDescent="0.3">
      <c r="A12" s="17"/>
      <c r="B12" s="10" t="s">
        <v>30</v>
      </c>
      <c r="C12" s="84"/>
      <c r="D12" s="85"/>
      <c r="E12" s="57"/>
    </row>
    <row r="13" spans="1:8" ht="30" customHeight="1" x14ac:dyDescent="0.2">
      <c r="A13" s="9"/>
      <c r="B13" s="49" t="s">
        <v>9</v>
      </c>
      <c r="C13" s="58">
        <v>84</v>
      </c>
      <c r="D13" s="59"/>
      <c r="E13" s="56">
        <v>2</v>
      </c>
    </row>
    <row r="14" spans="1:8" ht="20.100000000000001" customHeight="1" thickBot="1" x14ac:dyDescent="0.3">
      <c r="A14" s="17"/>
      <c r="B14" s="10" t="s">
        <v>28</v>
      </c>
      <c r="C14" s="60"/>
      <c r="D14" s="61"/>
      <c r="E14" s="57"/>
    </row>
    <row r="15" spans="1:8" ht="46.5" customHeight="1" x14ac:dyDescent="0.25">
      <c r="A15" s="17"/>
      <c r="B15" s="46" t="s">
        <v>16</v>
      </c>
      <c r="C15" s="58">
        <v>68.8</v>
      </c>
      <c r="D15" s="59"/>
      <c r="E15" s="56">
        <v>3</v>
      </c>
    </row>
    <row r="16" spans="1:8" ht="20.100000000000001" customHeight="1" thickBot="1" x14ac:dyDescent="0.3">
      <c r="A16" s="17"/>
      <c r="B16" s="10" t="s">
        <v>28</v>
      </c>
      <c r="C16" s="60"/>
      <c r="D16" s="61"/>
      <c r="E16" s="57"/>
    </row>
    <row r="17" spans="1:5" ht="30" customHeight="1" x14ac:dyDescent="0.25">
      <c r="A17" s="17"/>
      <c r="B17" s="22" t="s">
        <v>15</v>
      </c>
      <c r="C17" s="58">
        <v>67.2</v>
      </c>
      <c r="D17" s="59"/>
      <c r="E17" s="56">
        <v>4</v>
      </c>
    </row>
    <row r="18" spans="1:5" ht="20.100000000000001" customHeight="1" thickBot="1" x14ac:dyDescent="0.3">
      <c r="A18" s="17"/>
      <c r="B18" s="10" t="s">
        <v>28</v>
      </c>
      <c r="C18" s="60"/>
      <c r="D18" s="61"/>
      <c r="E18" s="57"/>
    </row>
    <row r="19" spans="1:5" ht="39" customHeight="1" x14ac:dyDescent="0.25">
      <c r="A19" s="17"/>
      <c r="B19" s="46" t="s">
        <v>19</v>
      </c>
      <c r="C19" s="58">
        <v>63</v>
      </c>
      <c r="D19" s="59"/>
      <c r="E19" s="56">
        <v>5</v>
      </c>
    </row>
    <row r="20" spans="1:5" ht="20.100000000000001" customHeight="1" thickBot="1" x14ac:dyDescent="0.3">
      <c r="A20" s="17"/>
      <c r="B20" s="10" t="s">
        <v>29</v>
      </c>
      <c r="C20" s="60"/>
      <c r="D20" s="61"/>
      <c r="E20" s="57"/>
    </row>
    <row r="21" spans="1:5" ht="30" hidden="1" customHeight="1" x14ac:dyDescent="0.25">
      <c r="A21" s="17"/>
      <c r="B21" s="14" t="str">
        <f>[1]Total_Raw_Scores!A10</f>
        <v>Firm 6</v>
      </c>
      <c r="C21" s="62">
        <f>Total_Raw_Scores!G28</f>
        <v>0</v>
      </c>
      <c r="D21" s="63"/>
      <c r="E21" s="11"/>
    </row>
    <row r="22" spans="1:5" ht="20.100000000000001" hidden="1" customHeight="1" thickBot="1" x14ac:dyDescent="0.3">
      <c r="A22" s="17"/>
      <c r="B22" s="10" t="s">
        <v>3</v>
      </c>
      <c r="C22" s="60">
        <f>Total_Raw_Scores!G27</f>
        <v>0</v>
      </c>
      <c r="D22" s="64"/>
      <c r="E22" s="11"/>
    </row>
    <row r="23" spans="1:5" ht="24" customHeight="1" x14ac:dyDescent="0.25">
      <c r="A23" s="17"/>
      <c r="B23" s="20"/>
      <c r="C23" s="21"/>
      <c r="D23" s="21"/>
      <c r="E23" s="11"/>
    </row>
    <row r="24" spans="1:5" ht="31.5" customHeight="1" thickBot="1" x14ac:dyDescent="0.25">
      <c r="A24" s="65" t="s">
        <v>20</v>
      </c>
      <c r="B24" s="66"/>
      <c r="C24" s="66"/>
      <c r="D24" s="66"/>
      <c r="E24" s="67"/>
    </row>
    <row r="25" spans="1:5" ht="13.5" thickTop="1" x14ac:dyDescent="0.2"/>
  </sheetData>
  <mergeCells count="29">
    <mergeCell ref="A1:E1"/>
    <mergeCell ref="A2:E2"/>
    <mergeCell ref="A5:B5"/>
    <mergeCell ref="A3:E3"/>
    <mergeCell ref="C15:D15"/>
    <mergeCell ref="E10:F10"/>
    <mergeCell ref="E11:E12"/>
    <mergeCell ref="E13:E14"/>
    <mergeCell ref="E15:E16"/>
    <mergeCell ref="C10:D10"/>
    <mergeCell ref="C11:D11"/>
    <mergeCell ref="C12:D12"/>
    <mergeCell ref="C13:D13"/>
    <mergeCell ref="C14:D14"/>
    <mergeCell ref="C16:D16"/>
    <mergeCell ref="A4:B4"/>
    <mergeCell ref="A6:B6"/>
    <mergeCell ref="C22:D22"/>
    <mergeCell ref="A24:E24"/>
    <mergeCell ref="A7:E7"/>
    <mergeCell ref="A8:E8"/>
    <mergeCell ref="A9:E9"/>
    <mergeCell ref="C17:D17"/>
    <mergeCell ref="C18:D18"/>
    <mergeCell ref="E17:E18"/>
    <mergeCell ref="E19:E20"/>
    <mergeCell ref="C19:D19"/>
    <mergeCell ref="C20:D20"/>
    <mergeCell ref="C21:D21"/>
  </mergeCells>
  <pageMargins left="0.37" right="0.37" top="0.69" bottom="0.73" header="0.5" footer="0.5"/>
  <pageSetup scale="8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Total_Raw_Scores</vt:lpstr>
      <vt:lpstr>Total_Scores </vt:lpstr>
      <vt:lpstr>Total_Raw_Scores!Print_Area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Ashley Presley</cp:lastModifiedBy>
  <cp:lastPrinted>2021-11-30T20:43:30Z</cp:lastPrinted>
  <dcterms:created xsi:type="dcterms:W3CDTF">2007-10-16T14:48:09Z</dcterms:created>
  <dcterms:modified xsi:type="dcterms:W3CDTF">2026-04-30T18:26:40Z</dcterms:modified>
</cp:coreProperties>
</file>